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9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H196" i="1" l="1"/>
  <c r="G196" i="1"/>
  <c r="F196" i="1"/>
  <c r="I196" i="1"/>
  <c r="L62" i="1"/>
  <c r="J195" i="1"/>
  <c r="L157" i="1"/>
  <c r="L176" i="1"/>
  <c r="L138" i="1"/>
  <c r="J24" i="1"/>
  <c r="L24" i="1"/>
  <c r="J196" i="1" l="1"/>
  <c r="L196" i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<sst xmlns="http://schemas.openxmlformats.org/spreadsheetml/2006/main" count="266" uniqueCount="87">
  <si>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</si>
  <si>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</si>
  <si>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</si>
  <si>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</si>
  <si>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</si>
  <si>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</si>
  <si>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</si>
  <si>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</si>
  <si>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</si>
  <si>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</si>
  <si>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</si>
  <si>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</si>
  <si>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</si>
  <si>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</si>
  <si>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</si>
  <si>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</si>
  <si>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</si>
  <si>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</si>
  <si>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</si>
  <si>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</si>
  <si>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</si>
  <si>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</si>
  <si>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</si>
  <si>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</si>
  <si>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</si>
  <si>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</si>
  <si>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</si>
  <si>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</si>
  <si>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</si>
  <si>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</si>
  <si>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</si>
  <si>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</si>
  <si>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</si>
  <si>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</si>
  <si>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</si>
  <si>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</si>
  <si>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</si>
  <si>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</si>
  <si>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</si>
  <si>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 "геркулес" молочная вязкая</t>
  </si>
  <si>
    <t>чай с  сахаром</t>
  </si>
  <si>
    <t>Хлеб пшеничный</t>
  </si>
  <si>
    <t>Фрукты свежие</t>
  </si>
  <si>
    <t>302/2004л</t>
  </si>
  <si>
    <t>54-2гн</t>
  </si>
  <si>
    <t>нарезка овощная</t>
  </si>
  <si>
    <t>Чай с сахаром</t>
  </si>
  <si>
    <t>рожки отварные</t>
  </si>
  <si>
    <t>306/2011</t>
  </si>
  <si>
    <t>227/2018</t>
  </si>
  <si>
    <t>16/2004Л или 70/2011м</t>
  </si>
  <si>
    <t>Кофейный напиток на молоке</t>
  </si>
  <si>
    <t>Салат из моркови с яблоком</t>
  </si>
  <si>
    <t>54-23гн</t>
  </si>
  <si>
    <t>49/2004</t>
  </si>
  <si>
    <t>чай с сахаром</t>
  </si>
  <si>
    <t>Запеканка из творога с морковью</t>
  </si>
  <si>
    <t xml:space="preserve">Чай с сахаром </t>
  </si>
  <si>
    <t>джем фруктовый</t>
  </si>
  <si>
    <t>54-2т</t>
  </si>
  <si>
    <t>печень говяжья по-строгоновски</t>
  </si>
  <si>
    <t>Чай с сахаром и лимоном</t>
  </si>
  <si>
    <t>горошек зеленый</t>
  </si>
  <si>
    <t>Каша молочная "Дружба"</t>
  </si>
  <si>
    <t>210/2018</t>
  </si>
  <si>
    <t>54-20з</t>
  </si>
  <si>
    <t>54-18м</t>
  </si>
  <si>
    <t>54-3гн</t>
  </si>
  <si>
    <t>Макаронные изделия с тертым сыром</t>
  </si>
  <si>
    <t>333/2004</t>
  </si>
  <si>
    <t>каша пшенная молочная жидкая</t>
  </si>
  <si>
    <t>311/2004</t>
  </si>
  <si>
    <t>Омлет натуральный</t>
  </si>
  <si>
    <t>54-1о</t>
  </si>
  <si>
    <t>Каша манная молочная жидкая</t>
  </si>
  <si>
    <t>Салат из моркови с курогой или изюмом</t>
  </si>
  <si>
    <t>304/2018</t>
  </si>
  <si>
    <t>18/2018</t>
  </si>
  <si>
    <t>Биточк рубленные из птицы</t>
  </si>
  <si>
    <t>Каша молочная вязкая ячневая</t>
  </si>
  <si>
    <t>54-21к</t>
  </si>
  <si>
    <t xml:space="preserve">Горошница </t>
  </si>
  <si>
    <t>54-21г</t>
  </si>
  <si>
    <t>напиток</t>
  </si>
  <si>
    <t>джем</t>
  </si>
  <si>
    <t>Биржанов</t>
  </si>
  <si>
    <t>МКОУ ЗАТО Знаменск СОШ №232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</si>
</sst>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3" xfId="0" applyFont="1" applyFill="1" applyBorder="1" applyAlignment="1" applyProtection="1">
      <alignment horizontal="center" vertical="top" wrapText="1"/>
      <protection locked="0"/>
    </xf>
    <xf numFmtId="0" fontId="12" fillId="5" borderId="24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2" t="s">
        <v>86</v>
      </c>
      <c r="D1" s="63"/>
      <c r="E1" s="63"/>
      <c r="F1" s="12" t="s">
        <v>16</v>
      </c>
      <c r="G1" s="2" t="s">
        <v>17</v>
      </c>
      <c r="H1" s="64" t="s">
        <v>38</v>
      </c>
      <c r="I1" s="64"/>
      <c r="J1" s="64"/>
      <c r="K1" s="64"/>
    </row>
    <row r="2" spans="1:12" ht="18" x14ac:dyDescent="0.25">
      <c r="A2" s="35" t="s">
        <v>6</v>
      </c>
      <c r="C2" s="2"/>
      <c r="G2" s="2" t="s">
        <v>18</v>
      </c>
      <c r="H2" s="64" t="s">
        <v>85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3">
        <v>200</v>
      </c>
      <c r="G6" s="43">
        <v>8</v>
      </c>
      <c r="H6" s="43">
        <v>10.16</v>
      </c>
      <c r="I6" s="43">
        <v>34.96</v>
      </c>
      <c r="J6" s="43">
        <v>264</v>
      </c>
      <c r="K6" s="43" t="s">
        <v>43</v>
      </c>
      <c r="L6" s="43">
        <v>41.86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3"/>
      <c r="L7" s="43"/>
    </row>
    <row r="8" spans="1:12" ht="14.5" x14ac:dyDescent="0.3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64.5</v>
      </c>
      <c r="K8" s="43" t="s">
        <v>44</v>
      </c>
      <c r="L8" s="43">
        <v>11.07</v>
      </c>
    </row>
    <row r="9" spans="1:12" ht="14.5" x14ac:dyDescent="0.3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4.0999999999999996</v>
      </c>
      <c r="H9" s="43">
        <v>1.1599999999999999</v>
      </c>
      <c r="I9" s="43">
        <v>19.46</v>
      </c>
      <c r="J9" s="43">
        <v>97.5</v>
      </c>
      <c r="K9" s="43"/>
      <c r="L9" s="43">
        <v>4</v>
      </c>
    </row>
    <row r="10" spans="1:12" ht="14.5" x14ac:dyDescent="0.35">
      <c r="A10" s="23"/>
      <c r="B10" s="15"/>
      <c r="C10" s="11"/>
      <c r="D10" s="7" t="s">
        <v>24</v>
      </c>
      <c r="E10" s="5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3"/>
      <c r="L10" s="43">
        <v>14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12.7</v>
      </c>
      <c r="H13" s="19">
        <f t="shared" si="0"/>
        <v>11.72</v>
      </c>
      <c r="I13" s="19">
        <f t="shared" si="0"/>
        <v>70.72</v>
      </c>
      <c r="J13" s="19">
        <f t="shared" si="0"/>
        <v>470</v>
      </c>
      <c r="K13" s="25"/>
      <c r="L13" s="19">
        <f t="shared" ref="L13" si="1">SUM(L6:L12)</f>
        <v>70.930000000000007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43"/>
      <c r="G14" s="43"/>
      <c r="H14" s="43"/>
      <c r="I14" s="43"/>
      <c r="J14" s="43"/>
      <c r="K14" s="43"/>
      <c r="L14" s="43"/>
    </row>
    <row r="15" spans="1:12" ht="14.5" x14ac:dyDescent="0.35">
      <c r="A15" s="23"/>
      <c r="B15" s="15"/>
      <c r="C15" s="11"/>
      <c r="D15" s="7" t="s">
        <v>27</v>
      </c>
      <c r="E15" s="52"/>
      <c r="F15" s="43"/>
      <c r="G15" s="43"/>
      <c r="H15" s="43"/>
      <c r="I15" s="43"/>
      <c r="J15" s="43"/>
      <c r="K15" s="43"/>
      <c r="L15" s="43"/>
    </row>
    <row r="16" spans="1:12" ht="14.5" x14ac:dyDescent="0.35">
      <c r="A16" s="23"/>
      <c r="B16" s="15"/>
      <c r="C16" s="11"/>
      <c r="D16" s="7" t="s">
        <v>28</v>
      </c>
      <c r="E16" s="55"/>
      <c r="F16" s="43"/>
      <c r="G16" s="43"/>
      <c r="H16" s="43"/>
      <c r="I16" s="43"/>
      <c r="J16" s="43"/>
      <c r="K16" s="43"/>
      <c r="L16" s="43"/>
    </row>
    <row r="17" spans="1:12" ht="14.5" x14ac:dyDescent="0.3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3"/>
      <c r="L17" s="43"/>
    </row>
    <row r="18" spans="1:12" ht="14.5" x14ac:dyDescent="0.35">
      <c r="A18" s="23"/>
      <c r="B18" s="15"/>
      <c r="C18" s="11"/>
      <c r="D18" s="7" t="s">
        <v>83</v>
      </c>
      <c r="E18" s="52"/>
      <c r="F18" s="43"/>
      <c r="G18" s="43"/>
      <c r="H18" s="43"/>
      <c r="I18" s="43"/>
      <c r="J18" s="43"/>
      <c r="K18" s="43"/>
      <c r="L18" s="43"/>
    </row>
    <row r="19" spans="1:12" ht="14.5" x14ac:dyDescent="0.35">
      <c r="A19" s="23"/>
      <c r="B19" s="15"/>
      <c r="C19" s="11"/>
      <c r="D19" s="7" t="s">
        <v>30</v>
      </c>
      <c r="E19" s="52"/>
      <c r="F19" s="43"/>
      <c r="G19" s="43"/>
      <c r="H19" s="43"/>
      <c r="I19" s="43"/>
      <c r="J19" s="43"/>
      <c r="K19" s="43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>
        <v>0</v>
      </c>
      <c r="L23" s="19"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540</v>
      </c>
      <c r="G24" s="32">
        <f t="shared" ref="G24:J24" si="2">G13+G23</f>
        <v>12.7</v>
      </c>
      <c r="H24" s="32">
        <f t="shared" si="2"/>
        <v>11.72</v>
      </c>
      <c r="I24" s="32">
        <f t="shared" si="2"/>
        <v>70.72</v>
      </c>
      <c r="J24" s="32">
        <f t="shared" si="2"/>
        <v>470</v>
      </c>
      <c r="K24" s="32"/>
      <c r="L24" s="32">
        <f t="shared" ref="L24" si="3">L13+L23</f>
        <v>70.930000000000007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78</v>
      </c>
      <c r="F25" s="43">
        <v>90</v>
      </c>
      <c r="G25" s="43">
        <v>13.05</v>
      </c>
      <c r="H25" s="43">
        <v>14.94</v>
      </c>
      <c r="I25" s="43">
        <v>10.44</v>
      </c>
      <c r="J25" s="43">
        <v>209.5</v>
      </c>
      <c r="K25" s="41" t="s">
        <v>48</v>
      </c>
      <c r="L25" s="43">
        <v>29.39</v>
      </c>
    </row>
    <row r="26" spans="1:12" ht="14.5" x14ac:dyDescent="0.35">
      <c r="A26" s="14"/>
      <c r="B26" s="15"/>
      <c r="C26" s="11"/>
      <c r="D26" s="56" t="s">
        <v>21</v>
      </c>
      <c r="E26" s="52" t="s">
        <v>47</v>
      </c>
      <c r="F26" s="43">
        <v>150</v>
      </c>
      <c r="G26" s="43">
        <v>5.3</v>
      </c>
      <c r="H26" s="43">
        <v>3.5</v>
      </c>
      <c r="I26" s="43">
        <v>32.4</v>
      </c>
      <c r="J26" s="43">
        <v>89</v>
      </c>
      <c r="K26" s="44" t="s">
        <v>49</v>
      </c>
      <c r="L26" s="43">
        <v>20.47</v>
      </c>
    </row>
    <row r="27" spans="1:12" ht="14.5" x14ac:dyDescent="0.35">
      <c r="A27" s="14"/>
      <c r="B27" s="15"/>
      <c r="C27" s="11"/>
      <c r="D27" s="7" t="s">
        <v>22</v>
      </c>
      <c r="E27" s="52" t="s">
        <v>46</v>
      </c>
      <c r="F27" s="43">
        <v>200</v>
      </c>
      <c r="G27" s="43">
        <v>0.2</v>
      </c>
      <c r="H27" s="43">
        <v>0</v>
      </c>
      <c r="I27" s="43">
        <v>6.5</v>
      </c>
      <c r="J27" s="43">
        <v>64.5</v>
      </c>
      <c r="K27" s="44" t="s">
        <v>44</v>
      </c>
      <c r="L27" s="43">
        <v>11.07</v>
      </c>
    </row>
    <row r="28" spans="1:12" ht="14.5" x14ac:dyDescent="0.3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4.0999999999999996</v>
      </c>
      <c r="H28" s="43">
        <v>1.1599999999999999</v>
      </c>
      <c r="I28" s="43">
        <v>19.46</v>
      </c>
      <c r="J28" s="43">
        <v>97.5</v>
      </c>
      <c r="K28" s="44"/>
      <c r="L28" s="43">
        <v>4</v>
      </c>
    </row>
    <row r="29" spans="1:12" ht="14.5" x14ac:dyDescent="0.35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37.5" x14ac:dyDescent="0.35">
      <c r="A30" s="14"/>
      <c r="B30" s="15"/>
      <c r="C30" s="11"/>
      <c r="D30" s="6" t="s">
        <v>26</v>
      </c>
      <c r="E30" s="52" t="s">
        <v>45</v>
      </c>
      <c r="F30" s="43">
        <v>60</v>
      </c>
      <c r="G30" s="43">
        <v>0.51</v>
      </c>
      <c r="H30" s="43">
        <v>0.12</v>
      </c>
      <c r="I30" s="43">
        <v>2.42</v>
      </c>
      <c r="J30" s="43">
        <v>12.8</v>
      </c>
      <c r="K30" s="44" t="s">
        <v>50</v>
      </c>
      <c r="L30" s="43">
        <v>6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4">SUM(G25:G31)</f>
        <v>23.16</v>
      </c>
      <c r="H32" s="19">
        <f t="shared" ref="H32" si="5">SUM(H25:H31)</f>
        <v>19.72</v>
      </c>
      <c r="I32" s="19">
        <f t="shared" ref="I32" si="6">SUM(I25:I31)</f>
        <v>71.22</v>
      </c>
      <c r="J32" s="19">
        <f t="shared" ref="J32:L32" si="7">SUM(J25:J31)</f>
        <v>473.3</v>
      </c>
      <c r="K32" s="25"/>
      <c r="L32" s="19">
        <f t="shared" si="7"/>
        <v>70.930000000000007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83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5">
        <v>0</v>
      </c>
      <c r="L42" s="19"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540</v>
      </c>
      <c r="G43" s="32">
        <f t="shared" ref="G43" si="8">G32+G42</f>
        <v>23.16</v>
      </c>
      <c r="H43" s="32">
        <f t="shared" ref="H43" si="9">H32+H42</f>
        <v>19.72</v>
      </c>
      <c r="I43" s="32">
        <f t="shared" ref="I43" si="10">I32+I42</f>
        <v>71.22</v>
      </c>
      <c r="J43" s="32">
        <f t="shared" ref="J43:L43" si="11">J32+J42</f>
        <v>473.3</v>
      </c>
      <c r="K43" s="32"/>
      <c r="L43" s="32">
        <f t="shared" si="11"/>
        <v>70.930000000000007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1" t="s">
        <v>79</v>
      </c>
      <c r="F44" s="40">
        <v>200</v>
      </c>
      <c r="G44" s="40">
        <v>7.3</v>
      </c>
      <c r="H44" s="40">
        <v>9.3000000000000007</v>
      </c>
      <c r="I44" s="40">
        <v>34</v>
      </c>
      <c r="J44" s="40">
        <v>225.1</v>
      </c>
      <c r="K44" s="57" t="s">
        <v>80</v>
      </c>
      <c r="L44" s="40">
        <v>39.47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4.5" x14ac:dyDescent="0.35">
      <c r="A46" s="23"/>
      <c r="B46" s="15"/>
      <c r="C46" s="11"/>
      <c r="D46" s="7" t="s">
        <v>22</v>
      </c>
      <c r="E46" s="52" t="s">
        <v>51</v>
      </c>
      <c r="F46" s="43">
        <v>200</v>
      </c>
      <c r="G46" s="43">
        <v>3.8</v>
      </c>
      <c r="H46" s="43">
        <v>2.9</v>
      </c>
      <c r="I46" s="43">
        <v>11.3</v>
      </c>
      <c r="J46" s="43">
        <v>81</v>
      </c>
      <c r="K46" s="53" t="s">
        <v>53</v>
      </c>
      <c r="L46" s="43">
        <v>11.07</v>
      </c>
    </row>
    <row r="47" spans="1:12" ht="14.5" x14ac:dyDescent="0.3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4.0999999999999996</v>
      </c>
      <c r="H47" s="43">
        <v>1.1599999999999999</v>
      </c>
      <c r="I47" s="43">
        <v>19.46</v>
      </c>
      <c r="J47" s="43">
        <v>97.5</v>
      </c>
      <c r="K47" s="53"/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52"/>
      <c r="F48" s="43"/>
      <c r="G48" s="43"/>
      <c r="H48" s="43"/>
      <c r="I48" s="43"/>
      <c r="J48" s="43"/>
      <c r="K48" s="53"/>
      <c r="L48" s="43"/>
    </row>
    <row r="49" spans="1:12" ht="14.5" x14ac:dyDescent="0.35">
      <c r="A49" s="23"/>
      <c r="B49" s="15"/>
      <c r="C49" s="11"/>
      <c r="D49" s="6" t="s">
        <v>26</v>
      </c>
      <c r="E49" s="52" t="s">
        <v>52</v>
      </c>
      <c r="F49" s="43">
        <v>100</v>
      </c>
      <c r="G49" s="43">
        <v>0.9</v>
      </c>
      <c r="H49" s="43">
        <v>3.4</v>
      </c>
      <c r="I49" s="43">
        <v>8.4</v>
      </c>
      <c r="J49" s="43">
        <v>67</v>
      </c>
      <c r="K49" s="53" t="s">
        <v>54</v>
      </c>
      <c r="L49" s="43">
        <v>16.39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2">SUM(G44:G50)</f>
        <v>16.099999999999998</v>
      </c>
      <c r="H51" s="19">
        <f t="shared" ref="H51" si="13">SUM(H44:H50)</f>
        <v>16.760000000000002</v>
      </c>
      <c r="I51" s="19">
        <f t="shared" ref="I51" si="14">SUM(I44:I50)</f>
        <v>73.16</v>
      </c>
      <c r="J51" s="19">
        <f t="shared" ref="J51:L51" si="15">SUM(J44:J50)</f>
        <v>470.6</v>
      </c>
      <c r="K51" s="25"/>
      <c r="L51" s="19">
        <f t="shared" si="15"/>
        <v>70.930000000000007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83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5">
        <v>0</v>
      </c>
      <c r="L61" s="19"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540</v>
      </c>
      <c r="G62" s="32">
        <f t="shared" ref="G62" si="16">G51+G61</f>
        <v>16.099999999999998</v>
      </c>
      <c r="H62" s="32">
        <f t="shared" ref="H62" si="17">H51+H61</f>
        <v>16.760000000000002</v>
      </c>
      <c r="I62" s="32">
        <f t="shared" ref="I62" si="18">I51+I61</f>
        <v>73.16</v>
      </c>
      <c r="J62" s="32">
        <f t="shared" ref="J62:L62" si="19">J51+J61</f>
        <v>470.6</v>
      </c>
      <c r="K62" s="32"/>
      <c r="L62" s="32">
        <f t="shared" si="19"/>
        <v>70.930000000000007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15.5</v>
      </c>
      <c r="H63" s="40">
        <v>9.1999999999999993</v>
      </c>
      <c r="I63" s="40">
        <v>26.3</v>
      </c>
      <c r="J63" s="40">
        <v>249.5</v>
      </c>
      <c r="K63" s="41" t="s">
        <v>59</v>
      </c>
      <c r="L63" s="40">
        <v>36.86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</v>
      </c>
      <c r="I65" s="43">
        <v>6.5</v>
      </c>
      <c r="J65" s="43">
        <v>64.5</v>
      </c>
      <c r="K65" s="44" t="s">
        <v>44</v>
      </c>
      <c r="L65" s="43">
        <v>11.07</v>
      </c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4.0999999999999996</v>
      </c>
      <c r="H66" s="43">
        <v>1.1599999999999999</v>
      </c>
      <c r="I66" s="43">
        <v>19.46</v>
      </c>
      <c r="J66" s="43">
        <v>97.5</v>
      </c>
      <c r="K66" s="44"/>
      <c r="L66" s="43">
        <v>4</v>
      </c>
    </row>
    <row r="67" spans="1:12" ht="14.5" x14ac:dyDescent="0.3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/>
      <c r="L67" s="43">
        <v>14</v>
      </c>
    </row>
    <row r="68" spans="1:12" ht="14.5" x14ac:dyDescent="0.35">
      <c r="A68" s="23"/>
      <c r="B68" s="15"/>
      <c r="C68" s="11"/>
      <c r="D68" s="6" t="s">
        <v>84</v>
      </c>
      <c r="E68" s="42" t="s">
        <v>58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/>
      <c r="L68" s="43">
        <v>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0">SUM(G63:G69)</f>
        <v>20.299999999999997</v>
      </c>
      <c r="H70" s="19">
        <f t="shared" ref="H70" si="21">SUM(H63:H69)</f>
        <v>10.76</v>
      </c>
      <c r="I70" s="19">
        <f t="shared" ref="I70" si="22">SUM(I63:I69)</f>
        <v>69.260000000000005</v>
      </c>
      <c r="J70" s="19">
        <f t="shared" ref="J70:L70" si="23">SUM(J63:J69)</f>
        <v>484.5</v>
      </c>
      <c r="K70" s="25"/>
      <c r="L70" s="19">
        <f t="shared" si="23"/>
        <v>70.930000000000007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83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5">
        <v>0</v>
      </c>
      <c r="L80" s="19"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500</v>
      </c>
      <c r="G81" s="32">
        <f t="shared" ref="G81" si="24">G70+G80</f>
        <v>20.299999999999997</v>
      </c>
      <c r="H81" s="32">
        <f t="shared" ref="H81" si="25">H70+H80</f>
        <v>10.76</v>
      </c>
      <c r="I81" s="32">
        <f t="shared" ref="I81" si="26">I70+I80</f>
        <v>69.260000000000005</v>
      </c>
      <c r="J81" s="32">
        <f t="shared" ref="J81:L81" si="27">J70+J80</f>
        <v>484.5</v>
      </c>
      <c r="K81" s="32"/>
      <c r="L81" s="32">
        <f t="shared" si="27"/>
        <v>70.930000000000007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60</v>
      </c>
      <c r="F82" s="40">
        <v>90</v>
      </c>
      <c r="G82" s="40">
        <v>13.4</v>
      </c>
      <c r="H82" s="40">
        <v>12.6</v>
      </c>
      <c r="I82" s="40">
        <v>5.3</v>
      </c>
      <c r="J82" s="40">
        <v>189.2</v>
      </c>
      <c r="K82" s="41" t="s">
        <v>66</v>
      </c>
      <c r="L82" s="40">
        <v>29.27</v>
      </c>
    </row>
    <row r="83" spans="1:12" ht="14.5" x14ac:dyDescent="0.35">
      <c r="A83" s="23"/>
      <c r="B83" s="15"/>
      <c r="C83" s="11"/>
      <c r="D83" s="56" t="s">
        <v>21</v>
      </c>
      <c r="E83" s="52" t="s">
        <v>81</v>
      </c>
      <c r="F83" s="43">
        <v>150</v>
      </c>
      <c r="G83" s="43">
        <v>14.5</v>
      </c>
      <c r="H83" s="43">
        <v>1.3</v>
      </c>
      <c r="I83" s="43">
        <v>33.799999999999997</v>
      </c>
      <c r="J83" s="43">
        <v>134.80000000000001</v>
      </c>
      <c r="K83" s="44" t="s">
        <v>82</v>
      </c>
      <c r="L83" s="43">
        <v>14.2</v>
      </c>
    </row>
    <row r="84" spans="1:12" ht="14.5" x14ac:dyDescent="0.35">
      <c r="A84" s="23"/>
      <c r="B84" s="15"/>
      <c r="C84" s="11"/>
      <c r="D84" s="7" t="s">
        <v>22</v>
      </c>
      <c r="E84" s="52" t="s">
        <v>61</v>
      </c>
      <c r="F84" s="43">
        <v>200</v>
      </c>
      <c r="G84" s="43">
        <v>0.3</v>
      </c>
      <c r="H84" s="43">
        <v>0</v>
      </c>
      <c r="I84" s="43">
        <v>6.7</v>
      </c>
      <c r="J84" s="43">
        <v>37.9</v>
      </c>
      <c r="K84" s="44" t="s">
        <v>67</v>
      </c>
      <c r="L84" s="43">
        <v>11.07</v>
      </c>
    </row>
    <row r="85" spans="1:12" ht="14.5" x14ac:dyDescent="0.3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4.0999999999999996</v>
      </c>
      <c r="H85" s="43">
        <v>1.1599999999999999</v>
      </c>
      <c r="I85" s="43">
        <v>19.46</v>
      </c>
      <c r="J85" s="43">
        <v>97.5</v>
      </c>
      <c r="K85" s="44"/>
      <c r="L85" s="43">
        <v>4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37.5" x14ac:dyDescent="0.35">
      <c r="A87" s="23"/>
      <c r="B87" s="15"/>
      <c r="C87" s="11"/>
      <c r="D87" s="6" t="s">
        <v>26</v>
      </c>
      <c r="E87" s="42" t="s">
        <v>45</v>
      </c>
      <c r="F87" s="43">
        <v>60</v>
      </c>
      <c r="G87" s="43">
        <v>0.51</v>
      </c>
      <c r="H87" s="43">
        <v>0.12</v>
      </c>
      <c r="I87" s="43">
        <v>2.42</v>
      </c>
      <c r="J87" s="43">
        <v>12.8</v>
      </c>
      <c r="K87" s="44" t="s">
        <v>50</v>
      </c>
      <c r="L87" s="43">
        <v>12.39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28">SUM(G82:G88)</f>
        <v>32.809999999999995</v>
      </c>
      <c r="H89" s="19">
        <f t="shared" ref="H89" si="29">SUM(H82:H88)</f>
        <v>15.18</v>
      </c>
      <c r="I89" s="19">
        <f t="shared" ref="I89" si="30">SUM(I82:I88)</f>
        <v>67.679999999999993</v>
      </c>
      <c r="J89" s="19">
        <f t="shared" ref="J89:L89" si="31">SUM(J82:J88)</f>
        <v>472.2</v>
      </c>
      <c r="K89" s="25"/>
      <c r="L89" s="19">
        <f t="shared" si="31"/>
        <v>70.930000000000007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83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5">
        <v>0</v>
      </c>
      <c r="L99" s="19"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540</v>
      </c>
      <c r="G100" s="32">
        <f t="shared" ref="G100" si="32">G89+G99</f>
        <v>32.809999999999995</v>
      </c>
      <c r="H100" s="32">
        <f t="shared" ref="H100" si="33">H89+H99</f>
        <v>15.18</v>
      </c>
      <c r="I100" s="32">
        <f t="shared" ref="I100" si="34">I89+I99</f>
        <v>67.679999999999993</v>
      </c>
      <c r="J100" s="32">
        <f t="shared" ref="J100:L100" si="35">J89+J99</f>
        <v>472.2</v>
      </c>
      <c r="K100" s="32"/>
      <c r="L100" s="32">
        <f t="shared" si="35"/>
        <v>70.930000000000007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8.1999999999999993</v>
      </c>
      <c r="H101" s="40">
        <v>10.7</v>
      </c>
      <c r="I101" s="40">
        <v>36.6</v>
      </c>
      <c r="J101" s="40">
        <v>270</v>
      </c>
      <c r="K101" s="41" t="s">
        <v>64</v>
      </c>
      <c r="L101" s="40">
        <v>41.86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6.5</v>
      </c>
      <c r="J103" s="43">
        <v>64.5</v>
      </c>
      <c r="K103" s="44" t="s">
        <v>44</v>
      </c>
      <c r="L103" s="43">
        <v>11.07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4.0999999999999996</v>
      </c>
      <c r="H104" s="43">
        <v>1.1599999999999999</v>
      </c>
      <c r="I104" s="43">
        <v>19.46</v>
      </c>
      <c r="J104" s="43">
        <v>97.5</v>
      </c>
      <c r="K104" s="44"/>
      <c r="L104" s="43">
        <v>4</v>
      </c>
    </row>
    <row r="105" spans="1:12" ht="14.5" x14ac:dyDescent="0.3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/>
      <c r="L105" s="43">
        <v>14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36">SUM(G101:G107)</f>
        <v>12.899999999999999</v>
      </c>
      <c r="H108" s="19">
        <f t="shared" si="36"/>
        <v>12.26</v>
      </c>
      <c r="I108" s="19">
        <f t="shared" si="36"/>
        <v>72.36</v>
      </c>
      <c r="J108" s="19">
        <f t="shared" si="36"/>
        <v>476</v>
      </c>
      <c r="K108" s="25"/>
      <c r="L108" s="19">
        <f t="shared" ref="L108" si="37">SUM(L101:L107)</f>
        <v>70.930000000000007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83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25">
        <v>0</v>
      </c>
      <c r="L118" s="19">
        <v>0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540</v>
      </c>
      <c r="G119" s="32">
        <f t="shared" ref="G119" si="38">G108+G118</f>
        <v>12.899999999999999</v>
      </c>
      <c r="H119" s="32">
        <f t="shared" ref="H119" si="39">H108+H118</f>
        <v>12.26</v>
      </c>
      <c r="I119" s="32">
        <f t="shared" ref="I119" si="40">I108+I118</f>
        <v>72.36</v>
      </c>
      <c r="J119" s="32">
        <f t="shared" ref="J119:L119" si="41">J108+J118</f>
        <v>476</v>
      </c>
      <c r="K119" s="32"/>
      <c r="L119" s="32">
        <f t="shared" si="41"/>
        <v>70.930000000000007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19.87</v>
      </c>
      <c r="H120" s="40">
        <v>22.4</v>
      </c>
      <c r="I120" s="40">
        <v>57.33</v>
      </c>
      <c r="J120" s="40">
        <v>264.2</v>
      </c>
      <c r="K120" s="41" t="s">
        <v>69</v>
      </c>
      <c r="L120" s="40">
        <v>41.86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6.5</v>
      </c>
      <c r="J122" s="43">
        <v>64.5</v>
      </c>
      <c r="K122" s="44" t="s">
        <v>44</v>
      </c>
      <c r="L122" s="43">
        <v>11.07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4.0999999999999996</v>
      </c>
      <c r="H123" s="43">
        <v>1.1599999999999999</v>
      </c>
      <c r="I123" s="43">
        <v>19.46</v>
      </c>
      <c r="J123" s="43">
        <v>97.5</v>
      </c>
      <c r="K123" s="44"/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14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42">SUM(G120:G126)</f>
        <v>24.57</v>
      </c>
      <c r="H127" s="19">
        <f t="shared" si="42"/>
        <v>23.959999999999997</v>
      </c>
      <c r="I127" s="19">
        <f t="shared" si="42"/>
        <v>93.089999999999989</v>
      </c>
      <c r="J127" s="19">
        <f t="shared" si="42"/>
        <v>470.2</v>
      </c>
      <c r="K127" s="25"/>
      <c r="L127" s="19">
        <f t="shared" ref="L127" si="43">SUM(L120:L126)</f>
        <v>70.930000000000007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83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25">
        <v>0</v>
      </c>
      <c r="L137" s="19">
        <v>0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540</v>
      </c>
      <c r="G138" s="32">
        <f t="shared" ref="G138" si="44">G127+G137</f>
        <v>24.57</v>
      </c>
      <c r="H138" s="32">
        <f t="shared" ref="H138" si="45">H127+H137</f>
        <v>23.959999999999997</v>
      </c>
      <c r="I138" s="32">
        <f t="shared" ref="I138" si="46">I127+I137</f>
        <v>93.089999999999989</v>
      </c>
      <c r="J138" s="32">
        <f t="shared" ref="J138:L138" si="47">J127+J137</f>
        <v>470.2</v>
      </c>
      <c r="K138" s="32"/>
      <c r="L138" s="32">
        <f t="shared" si="47"/>
        <v>70.930000000000007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7.22</v>
      </c>
      <c r="H139" s="40">
        <v>8.89</v>
      </c>
      <c r="I139" s="40">
        <v>34.11</v>
      </c>
      <c r="J139" s="40">
        <v>291.95999999999998</v>
      </c>
      <c r="K139" s="41" t="s">
        <v>71</v>
      </c>
      <c r="L139" s="40">
        <v>41.86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0.3</v>
      </c>
      <c r="H141" s="43">
        <v>0</v>
      </c>
      <c r="I141" s="43">
        <v>6.7</v>
      </c>
      <c r="J141" s="43">
        <v>37.9</v>
      </c>
      <c r="K141" s="44" t="s">
        <v>67</v>
      </c>
      <c r="L141" s="43">
        <v>11.07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4.0999999999999996</v>
      </c>
      <c r="H142" s="43">
        <v>1.1599999999999999</v>
      </c>
      <c r="I142" s="43">
        <v>19.46</v>
      </c>
      <c r="J142" s="43">
        <v>97.5</v>
      </c>
      <c r="K142" s="44"/>
      <c r="L142" s="43">
        <v>4</v>
      </c>
    </row>
    <row r="143" spans="1:12" ht="14.5" x14ac:dyDescent="0.3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/>
      <c r="L143" s="43">
        <v>14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48">SUM(G139:G145)</f>
        <v>12.02</v>
      </c>
      <c r="H146" s="19">
        <f t="shared" si="48"/>
        <v>10.450000000000001</v>
      </c>
      <c r="I146" s="19">
        <f t="shared" si="48"/>
        <v>70.070000000000007</v>
      </c>
      <c r="J146" s="19">
        <f t="shared" si="48"/>
        <v>471.35999999999996</v>
      </c>
      <c r="K146" s="25"/>
      <c r="L146" s="19">
        <f t="shared" ref="L146" si="49">SUM(L139:L145)</f>
        <v>70.930000000000007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83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25">
        <v>0</v>
      </c>
      <c r="L156" s="19">
        <v>0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540</v>
      </c>
      <c r="G157" s="32">
        <f t="shared" ref="G157" si="50">G146+G156</f>
        <v>12.02</v>
      </c>
      <c r="H157" s="32">
        <f t="shared" ref="H157" si="51">H146+H156</f>
        <v>10.450000000000001</v>
      </c>
      <c r="I157" s="32">
        <f t="shared" ref="I157" si="52">I146+I156</f>
        <v>70.070000000000007</v>
      </c>
      <c r="J157" s="32">
        <f t="shared" ref="J157:L157" si="53">J146+J156</f>
        <v>471.35999999999996</v>
      </c>
      <c r="K157" s="32"/>
      <c r="L157" s="32">
        <f t="shared" si="53"/>
        <v>70.930000000000007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1" t="s">
        <v>72</v>
      </c>
      <c r="F158" s="40">
        <v>150</v>
      </c>
      <c r="G158" s="40">
        <v>20.77</v>
      </c>
      <c r="H158" s="40">
        <v>34.15</v>
      </c>
      <c r="I158" s="40">
        <v>2.92</v>
      </c>
      <c r="J158" s="40">
        <v>241.95</v>
      </c>
      <c r="K158" s="41" t="s">
        <v>73</v>
      </c>
      <c r="L158" s="40">
        <v>36.86</v>
      </c>
    </row>
    <row r="159" spans="1:12" ht="14.5" x14ac:dyDescent="0.35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</v>
      </c>
      <c r="I160" s="43">
        <v>6.5</v>
      </c>
      <c r="J160" s="43">
        <v>64.5</v>
      </c>
      <c r="K160" s="44" t="s">
        <v>44</v>
      </c>
      <c r="L160" s="43">
        <v>11.07</v>
      </c>
    </row>
    <row r="161" spans="1:12" ht="14.5" x14ac:dyDescent="0.3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4.0999999999999996</v>
      </c>
      <c r="H161" s="43">
        <v>1.1599999999999999</v>
      </c>
      <c r="I161" s="43">
        <v>19.46</v>
      </c>
      <c r="J161" s="43">
        <v>97.5</v>
      </c>
      <c r="K161" s="44"/>
      <c r="L161" s="43">
        <v>4</v>
      </c>
    </row>
    <row r="162" spans="1:12" ht="14.5" x14ac:dyDescent="0.35">
      <c r="A162" s="23"/>
      <c r="B162" s="15"/>
      <c r="C162" s="11"/>
      <c r="D162" s="7" t="s">
        <v>24</v>
      </c>
      <c r="E162" s="5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/>
      <c r="L162" s="43">
        <v>14</v>
      </c>
    </row>
    <row r="163" spans="1:12" ht="14.5" x14ac:dyDescent="0.35">
      <c r="A163" s="23"/>
      <c r="B163" s="15"/>
      <c r="C163" s="11"/>
      <c r="D163" s="6" t="s">
        <v>26</v>
      </c>
      <c r="E163" s="52" t="s">
        <v>62</v>
      </c>
      <c r="F163" s="43">
        <v>60</v>
      </c>
      <c r="G163" s="43">
        <v>1.7</v>
      </c>
      <c r="H163" s="43">
        <v>0.1</v>
      </c>
      <c r="I163" s="43">
        <v>3.5</v>
      </c>
      <c r="J163" s="43">
        <v>22.1</v>
      </c>
      <c r="K163" s="44" t="s">
        <v>65</v>
      </c>
      <c r="L163" s="43">
        <v>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54">SUM(G158:G164)</f>
        <v>27.169999999999998</v>
      </c>
      <c r="H165" s="19">
        <f t="shared" si="54"/>
        <v>35.809999999999995</v>
      </c>
      <c r="I165" s="19">
        <f t="shared" si="54"/>
        <v>42.180000000000007</v>
      </c>
      <c r="J165" s="19">
        <f t="shared" si="54"/>
        <v>470.05</v>
      </c>
      <c r="K165" s="25"/>
      <c r="L165" s="19">
        <f t="shared" ref="L165" si="55">SUM(L158:L164)</f>
        <v>70.930000000000007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58"/>
      <c r="F168" s="59"/>
      <c r="G168" s="59"/>
      <c r="H168" s="59"/>
      <c r="I168" s="59"/>
      <c r="J168" s="59"/>
      <c r="K168" s="60"/>
      <c r="L168" s="61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83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25">
        <v>0</v>
      </c>
      <c r="L175" s="19">
        <v>0</v>
      </c>
    </row>
    <row r="176" spans="1:12" ht="14.5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550</v>
      </c>
      <c r="G176" s="32">
        <f t="shared" ref="G176" si="56">G165+G175</f>
        <v>27.169999999999998</v>
      </c>
      <c r="H176" s="32">
        <f t="shared" ref="H176" si="57">H165+H175</f>
        <v>35.809999999999995</v>
      </c>
      <c r="I176" s="32">
        <f t="shared" ref="I176" si="58">I165+I175</f>
        <v>42.180000000000007</v>
      </c>
      <c r="J176" s="32">
        <f t="shared" ref="J176:L176" si="59">J165+J175</f>
        <v>470.05</v>
      </c>
      <c r="K176" s="32"/>
      <c r="L176" s="32">
        <f t="shared" si="59"/>
        <v>70.930000000000007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6</v>
      </c>
      <c r="H177" s="40">
        <v>8</v>
      </c>
      <c r="I177" s="40">
        <v>29.78</v>
      </c>
      <c r="J177" s="40">
        <v>215.56</v>
      </c>
      <c r="K177" s="41" t="s">
        <v>71</v>
      </c>
      <c r="L177" s="40">
        <v>39.47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4.2</v>
      </c>
      <c r="H179" s="43">
        <v>4.2</v>
      </c>
      <c r="I179" s="43">
        <v>14.3</v>
      </c>
      <c r="J179" s="43">
        <v>81</v>
      </c>
      <c r="K179" s="44" t="s">
        <v>76</v>
      </c>
      <c r="L179" s="43">
        <v>11.07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4.0999999999999996</v>
      </c>
      <c r="H180" s="43">
        <v>1.1599999999999999</v>
      </c>
      <c r="I180" s="43">
        <v>19.46</v>
      </c>
      <c r="J180" s="43">
        <v>97.5</v>
      </c>
      <c r="K180" s="44"/>
      <c r="L180" s="43">
        <v>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26</v>
      </c>
      <c r="E182" s="42" t="s">
        <v>75</v>
      </c>
      <c r="F182" s="43">
        <v>100</v>
      </c>
      <c r="G182" s="43">
        <v>1.3</v>
      </c>
      <c r="H182" s="43">
        <v>0.1</v>
      </c>
      <c r="I182" s="43">
        <v>17.100000000000001</v>
      </c>
      <c r="J182" s="43">
        <v>76</v>
      </c>
      <c r="K182" s="44" t="s">
        <v>77</v>
      </c>
      <c r="L182" s="43">
        <v>16.39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60">SUM(G177:G183)</f>
        <v>15.6</v>
      </c>
      <c r="H184" s="19">
        <f t="shared" si="60"/>
        <v>13.459999999999999</v>
      </c>
      <c r="I184" s="19">
        <f t="shared" si="60"/>
        <v>80.64</v>
      </c>
      <c r="J184" s="19">
        <f t="shared" si="60"/>
        <v>470.06</v>
      </c>
      <c r="K184" s="25"/>
      <c r="L184" s="19">
        <f t="shared" ref="L184" si="61">SUM(L177:L183)</f>
        <v>70.930000000000007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83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25">
        <v>0</v>
      </c>
      <c r="L194" s="19">
        <v>0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540</v>
      </c>
      <c r="G195" s="32">
        <f t="shared" ref="G195" si="62">G184+G194</f>
        <v>15.6</v>
      </c>
      <c r="H195" s="32">
        <f t="shared" ref="H195" si="63">H184+H194</f>
        <v>13.459999999999999</v>
      </c>
      <c r="I195" s="32">
        <f t="shared" ref="I195" si="64">I184+I194</f>
        <v>80.64</v>
      </c>
      <c r="J195" s="32">
        <f t="shared" ref="J195:L195" si="65">J184+J194</f>
        <v>470.06</v>
      </c>
      <c r="K195" s="32"/>
      <c r="L195" s="32">
        <f t="shared" si="65"/>
        <v>70.930000000000007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19.732999999999997</v>
      </c>
      <c r="H196" s="34">
        <f t="shared" si="66"/>
        <v>17.008000000000003</v>
      </c>
      <c r="I196" s="34">
        <f t="shared" si="66"/>
        <v>71.037999999999997</v>
      </c>
      <c r="J196" s="34">
        <f t="shared" si="66"/>
        <v>472.82700000000006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70.930000000000021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2025-01-09T06:33:38Z</cp:lastPrinted>
  <dcterms:created xsi:type="dcterms:W3CDTF">2022-05-16T14:23:56Z</dcterms:created>
  <dcterms:modified xsi:type="dcterms:W3CDTF">2025-01-09T12:47:07Z</dcterms:modified>
</cp:coreProperties>
</file>